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20730" windowHeight="11760"/>
  </bookViews>
  <sheets>
    <sheet name="Sheet1" sheetId="1" r:id="rId1"/>
  </sheet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18" i="1"/>
  <c r="D12"/>
  <c r="D7"/>
  <c r="D23" s="1"/>
</calcChain>
</file>

<file path=xl/sharedStrings.xml><?xml version="1.0" encoding="utf-8"?>
<sst xmlns="http://schemas.openxmlformats.org/spreadsheetml/2006/main" count="81" uniqueCount="57">
  <si>
    <t>TT</t>
  </si>
  <si>
    <t>NỘI DUNG</t>
  </si>
  <si>
    <t>DỰ KIẾN KINH PHÍ</t>
  </si>
  <si>
    <t>Xây dựng các TVC, trailer quảng bá</t>
  </si>
  <si>
    <t>1.1</t>
  </si>
  <si>
    <t>1.2</t>
  </si>
  <si>
    <t>Tổ chức đoàn Famtrip bao gồm các cơ quan truyền thông, người nổi tiếng, các KOLs, KOC trải nghiệm và xây dựng các video clip ngắn đăng tải trên các nền tảng mạng xã hội, thu hút quan tâm, tương tác của du khách trong nước và quốc tế</t>
  </si>
  <si>
    <t>1.3</t>
  </si>
  <si>
    <t>Xây dựng logo và slogan định vị hình ảnh điểm đến du lịch cộng đồng Quỳnh Sơn và Hữu Liên: Xây dựng hình ảnh du lịch Quỳnh Sơn là điểm đến văn hóa Tày - di sản - trải nghiệm du lịch cộng đồng bản địa; Xây dựng hình ảnh Hữu Liên là điểm đến du lịch cộng đồng - sinh thái - trải nghiệm thiên nhiên đặc trưng của Công viên địa chất toàn cầu UNESCO Lạng Sơn</t>
  </si>
  <si>
    <t>1.4</t>
  </si>
  <si>
    <t>Tổ chức 02 sự kiện tại địa phương: Bản làng vào hạ (xã Bắc Sơn); Trải nghiệm xanh (xã Hữu Liên)</t>
  </si>
  <si>
    <t>Xây dựng trang Fanpage/Web: “Đến Quỳnh Sơn” - Go to Quỳnh Sơn; “Đến Hữu Liên” - Go to Hữu Liên</t>
  </si>
  <si>
    <t>2.1</t>
  </si>
  <si>
    <t>Phối hợp với Công ty truyền thông xây dựng chuyên trang du lịch của Bắc Sơn, Hữu Liên</t>
  </si>
  <si>
    <t>2.2</t>
  </si>
  <si>
    <t>Xây dựng nội dung post bài quảng bá trên trang, xây dựng các chương trình tour, tuyến đặc trưng, duy trì 5 đến 10 tin/ngày, vận hành 01 năm tiếp cận khách du lịch trong và ngoài nước trên các nền tảng số</t>
  </si>
  <si>
    <t>2.3</t>
  </si>
  <si>
    <t>Tạo tích xanh fanpage</t>
  </si>
  <si>
    <t>2.4</t>
  </si>
  <si>
    <t xml:space="preserve">Hỗ trợ các tổ chức, cá nhân kinh doanh du lịch trên địa bàn tỉnh tham gia các chương trình xúc tiến du lịch trong và ngoài nước quảng bá du lịch địa phương (hỗ trợ chi phí thuê gian hàng; thiết kế, dựng gian hàng; sản xuất ấn phẩm du lịch; vé máy bay) </t>
  </si>
  <si>
    <t>Xây dựng sản phẩm lưu niệm đặc trưng của Làng Quỳnh Sơn, Hữu Liên</t>
  </si>
  <si>
    <t>4.1</t>
  </si>
  <si>
    <t>Thuê chuyên gia tư vấn, hướng dẫn xây dựng sản phẩm lưu niệm đặc trưng</t>
  </si>
  <si>
    <t>4.2</t>
  </si>
  <si>
    <t>Hình thành 1 số sản phẩm lưu niệm mẫu dựa trên các chất liệu đặc trưng của Làng: ngói, ngô, tre, nứa, thổ cẩm…</t>
  </si>
  <si>
    <t>4.3</t>
  </si>
  <si>
    <t xml:space="preserve">Xây dựng các chiến dịch truyền thông quảng bá du lịch cộng đồng Quỳnh Sơn; Hữu Liên </t>
  </si>
  <si>
    <t>NGUỒN KINH PHÍ THỰC HIỆN</t>
  </si>
  <si>
    <t>ĐVT: Triệu đồng./.</t>
  </si>
  <si>
    <t>Thực hiện theo Nghị quyết số 19/NQ-HĐND ngày 15/7/2025</t>
  </si>
  <si>
    <t xml:space="preserve">DANH MỤC CÁC NỘI DUNG THỰC HIỆN </t>
  </si>
  <si>
    <t>TẠI ĐỀ ÁN PHÁT TRIỂN DU LỊCH CỘNG ĐỒNG HỮU LIÊN VÀ DU LỊCH CỘNG ĐỒNG BẮC SƠN</t>
  </si>
  <si>
    <t>Vận hành và quản trị năm 2026</t>
  </si>
  <si>
    <t>Sửa chữa và xây dựng biển quảng bá, biển chỉ dẫn du lịch: Làng Du lịch cộng đồng Quỳnh Sơn (dự kiến 10 biển), Làng du lịch cộng đồng Hữu Liên (dự kiến 2 biển quảng bá tấm lớn)</t>
  </si>
  <si>
    <t>TỔNG: 1+2+3+4+5</t>
  </si>
  <si>
    <t>THỜI GIAN THỰC HIỆN</t>
  </si>
  <si>
    <t>Dự kiến quý II/2026</t>
  </si>
  <si>
    <t>Cả năm</t>
  </si>
  <si>
    <t>Dự kiến quý I/2026</t>
  </si>
  <si>
    <t>Dự kiến Qúy II và III/2026</t>
  </si>
  <si>
    <t>QUY MÔ ĐẦU TƯ</t>
  </si>
  <si>
    <t>Dự kiến biên tập và đăng tải 1000 tin bài; xây dựng 5-10 chương trình tour</t>
  </si>
  <si>
    <t>Tạo tích xanh trên Fanpage Go to Quỳnh Sơn và fanpage Go to Hữu Liên</t>
  </si>
  <si>
    <t>Vận hành và quản trị 02 website và 02 fanpage năm 2026</t>
  </si>
  <si>
    <t>Hỗ trợ từ 02-04 tổ chức, cá nhân kinh doanh trên địa bàn tỉnh tham gia các chương trình xúc tiến du lịch trong và ngoài nước</t>
  </si>
  <si>
    <t>Thuê 02 chuyên gia tư vấn</t>
  </si>
  <si>
    <t>Tư vấn thiết kế mô hình trưng bày sản phẩm lưu niệm tại Homestay</t>
  </si>
  <si>
    <t>Thiết kế 02 mô hình trưng bày phù hợp với kiến trúc và bản sắc của 02 Làng DLCĐ</t>
  </si>
  <si>
    <t>Dự kiến 02 video/trailer thời lượng 03-05 phút; 02 TVC 1,5-2 phút</t>
  </si>
  <si>
    <t>Dự kiến 02 Đoàn famtrip. Số lượng đại biểu dự kiến 50 đại biểu trong tỉnh và ngoài tỉnh; xây dựng và đăng tải từ 10-20 video clip ngắn đăng tải trên trang cá nhân của các KOLs, KOC</t>
  </si>
  <si>
    <t>Dự kiếnXây dựng 02 Bộ nhận diện thương hiệu (bao gồm Logo và Slogan) và 02 Lễ công bố</t>
  </si>
  <si>
    <t>Dự kiến Tổ chức 02 sự kiện</t>
  </si>
  <si>
    <t>Dự kiến Xây dựng 02 website/02 Làng DLCĐ Hữu Liên và Bắc Sơn</t>
  </si>
  <si>
    <t xml:space="preserve">Dự kiến hình thành từ 02-04 loại sản phẩm lưu niệm (sản xuất từ 2000-4000 sản phẩm lưu niệm) </t>
  </si>
  <si>
    <t>Dự kiến Sửa chữa 02 biển quảng bá tấm lớn quảng bá Làng Du DLCĐ Hữu Liên (Kích thước 6m*11m và 02m*05m); xây dựng 10 biển quảng bá và biển chỉ dẫn tại Làng du DLCĐ Quỳnh Sơn (02 biển quảng bá tấm lớn, 08 biển chỉ dẫn)</t>
  </si>
  <si>
    <t>Nguồn NSNN cấp để thực hiện Đề án</t>
  </si>
  <si>
    <t>Kèm theo Công văn số    37 /TTXT-DL ngày 20/01/2026 của Trung tâm Xúc tiến Đầu tư, Thương mại và Du lịch tỉnh Lạng Sơn</t>
  </si>
</sst>
</file>

<file path=xl/styles.xml><?xml version="1.0" encoding="utf-8"?>
<styleSheet xmlns="http://schemas.openxmlformats.org/spreadsheetml/2006/main">
  <fonts count="8">
    <font>
      <sz val="12"/>
      <color theme="1"/>
      <name val="Times New Roman"/>
      <family val="2"/>
      <charset val="163"/>
    </font>
    <font>
      <b/>
      <sz val="12"/>
      <color theme="1"/>
      <name val="Times New Roman"/>
      <family val="1"/>
    </font>
    <font>
      <i/>
      <sz val="12"/>
      <color theme="1"/>
      <name val="Times New Roman"/>
      <family val="1"/>
    </font>
    <font>
      <sz val="11"/>
      <color theme="1"/>
      <name val="Times New Roman"/>
      <family val="1"/>
    </font>
    <font>
      <i/>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center" vertical="center"/>
    </xf>
    <xf numFmtId="0" fontId="3" fillId="0" borderId="0" xfId="0" applyFont="1"/>
    <xf numFmtId="0" fontId="3" fillId="0" borderId="0" xfId="0" applyFont="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5" fillId="4" borderId="1" xfId="0" applyFont="1" applyFill="1" applyBorder="1"/>
    <xf numFmtId="0" fontId="5" fillId="3" borderId="1" xfId="0" applyFont="1" applyFill="1" applyBorder="1" applyAlignment="1">
      <alignment horizontal="center" vertical="center"/>
    </xf>
    <xf numFmtId="0" fontId="6" fillId="3" borderId="1" xfId="0" applyFont="1" applyFill="1" applyBorder="1" applyAlignment="1">
      <alignment wrapText="1"/>
    </xf>
    <xf numFmtId="0" fontId="5" fillId="3" borderId="1" xfId="0" applyFont="1" applyFill="1" applyBorder="1" applyAlignment="1">
      <alignment vertical="center"/>
    </xf>
    <xf numFmtId="0" fontId="3" fillId="3" borderId="1" xfId="0" applyFont="1" applyFill="1" applyBorder="1" applyAlignment="1">
      <alignment vertical="center"/>
    </xf>
    <xf numFmtId="0" fontId="3" fillId="0" borderId="1" xfId="0" applyFont="1" applyBorder="1" applyAlignment="1">
      <alignment horizontal="center" vertical="center"/>
    </xf>
    <xf numFmtId="0" fontId="3" fillId="0" borderId="1" xfId="0" applyFont="1" applyBorder="1"/>
    <xf numFmtId="0" fontId="3" fillId="0" borderId="1" xfId="0" applyFont="1" applyBorder="1" applyAlignment="1">
      <alignment wrapText="1"/>
    </xf>
    <xf numFmtId="0" fontId="3" fillId="5" borderId="1" xfId="0" applyFont="1" applyFill="1" applyBorder="1" applyAlignment="1">
      <alignment vertical="center"/>
    </xf>
    <xf numFmtId="0" fontId="3" fillId="0" borderId="1" xfId="0" applyFont="1" applyBorder="1" applyAlignment="1">
      <alignment vertical="center"/>
    </xf>
    <xf numFmtId="0" fontId="7" fillId="0" borderId="1" xfId="0" applyFont="1" applyBorder="1" applyAlignment="1">
      <alignment wrapText="1"/>
    </xf>
    <xf numFmtId="0" fontId="3" fillId="0" borderId="1" xfId="0" applyFont="1" applyBorder="1" applyAlignment="1">
      <alignment horizontal="left" vertical="center" wrapText="1"/>
    </xf>
    <xf numFmtId="0" fontId="5" fillId="3" borderId="1" xfId="0" applyFont="1" applyFill="1" applyBorder="1" applyAlignment="1">
      <alignment horizontal="justify" vertical="center"/>
    </xf>
    <xf numFmtId="0" fontId="3" fillId="0" borderId="1" xfId="0" applyFont="1" applyBorder="1" applyAlignment="1">
      <alignment horizontal="justify" vertical="center"/>
    </xf>
    <xf numFmtId="0" fontId="7" fillId="3" borderId="1" xfId="0" applyFont="1" applyFill="1" applyBorder="1" applyAlignment="1">
      <alignment wrapText="1"/>
    </xf>
    <xf numFmtId="0" fontId="5" fillId="3" borderId="1" xfId="0" applyFont="1" applyFill="1" applyBorder="1" applyAlignment="1">
      <alignment vertical="center" wrapText="1"/>
    </xf>
    <xf numFmtId="0" fontId="7" fillId="0" borderId="1" xfId="0" applyFont="1" applyBorder="1" applyAlignment="1">
      <alignment horizontal="justify" vertical="center"/>
    </xf>
    <xf numFmtId="0" fontId="3" fillId="5" borderId="1" xfId="0" applyFont="1" applyFill="1" applyBorder="1" applyAlignment="1">
      <alignment vertical="center" wrapText="1"/>
    </xf>
    <xf numFmtId="0" fontId="6" fillId="3" borderId="3" xfId="0" applyFont="1" applyFill="1" applyBorder="1" applyAlignment="1">
      <alignment vertical="center" wrapText="1"/>
    </xf>
    <xf numFmtId="0" fontId="7" fillId="3" borderId="3" xfId="0" applyFont="1" applyFill="1" applyBorder="1" applyAlignment="1">
      <alignment vertical="center" wrapText="1"/>
    </xf>
    <xf numFmtId="0" fontId="3" fillId="3" borderId="1" xfId="0" applyFont="1" applyFill="1" applyBorder="1"/>
    <xf numFmtId="0" fontId="4" fillId="0" borderId="4" xfId="0" applyFont="1" applyBorder="1" applyAlignment="1">
      <alignment horizontal="right"/>
    </xf>
    <xf numFmtId="0" fontId="1" fillId="0" borderId="0" xfId="0" applyFont="1" applyAlignment="1">
      <alignment horizontal="center"/>
    </xf>
    <xf numFmtId="0" fontId="2" fillId="0" borderId="0" xfId="0" applyFont="1" applyAlignment="1">
      <alignment horizontal="center"/>
    </xf>
    <xf numFmtId="0" fontId="5" fillId="3" borderId="2" xfId="0" applyFont="1" applyFill="1" applyBorder="1" applyAlignment="1">
      <alignment horizontal="center"/>
    </xf>
    <xf numFmtId="0" fontId="5" fillId="3" borderId="5" xfId="0" applyFont="1" applyFill="1" applyBorder="1" applyAlignment="1">
      <alignment horizontal="center"/>
    </xf>
    <xf numFmtId="0" fontId="5" fillId="3" borderId="3" xfId="0" applyFont="1" applyFill="1" applyBorder="1" applyAlignment="1">
      <alignment horizontal="center"/>
    </xf>
    <xf numFmtId="3"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xf>
    <xf numFmtId="3" fontId="3" fillId="3"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3"/>
  <sheetViews>
    <sheetView tabSelected="1" topLeftCell="A19" workbookViewId="0">
      <selection activeCell="H32" sqref="H32"/>
    </sheetView>
  </sheetViews>
  <sheetFormatPr defaultRowHeight="15.75"/>
  <cols>
    <col min="2" max="2" width="28.375" customWidth="1"/>
    <col min="3" max="3" width="18.75" customWidth="1"/>
    <col min="4" max="4" width="12.125" style="1" customWidth="1"/>
    <col min="5" max="5" width="30.5" customWidth="1"/>
    <col min="6" max="6" width="19.625" customWidth="1"/>
  </cols>
  <sheetData>
    <row r="1" spans="1:6">
      <c r="A1" s="28" t="s">
        <v>30</v>
      </c>
      <c r="B1" s="28"/>
      <c r="C1" s="28"/>
      <c r="D1" s="28"/>
      <c r="E1" s="28"/>
      <c r="F1" s="28"/>
    </row>
    <row r="2" spans="1:6">
      <c r="A2" s="28" t="s">
        <v>31</v>
      </c>
      <c r="B2" s="28"/>
      <c r="C2" s="28"/>
      <c r="D2" s="28"/>
      <c r="E2" s="28"/>
      <c r="F2" s="28"/>
    </row>
    <row r="3" spans="1:6">
      <c r="A3" s="29" t="s">
        <v>56</v>
      </c>
      <c r="B3" s="29"/>
      <c r="C3" s="29"/>
      <c r="D3" s="29"/>
      <c r="E3" s="29"/>
      <c r="F3" s="29"/>
    </row>
    <row r="5" spans="1:6">
      <c r="A5" s="2"/>
      <c r="B5" s="2"/>
      <c r="C5" s="2"/>
      <c r="D5" s="3"/>
      <c r="E5" s="27" t="s">
        <v>28</v>
      </c>
      <c r="F5" s="27"/>
    </row>
    <row r="6" spans="1:6">
      <c r="A6" s="4" t="s">
        <v>0</v>
      </c>
      <c r="B6" s="5" t="s">
        <v>1</v>
      </c>
      <c r="C6" s="5" t="s">
        <v>40</v>
      </c>
      <c r="D6" s="4" t="s">
        <v>2</v>
      </c>
      <c r="E6" s="5" t="s">
        <v>27</v>
      </c>
      <c r="F6" s="6" t="s">
        <v>35</v>
      </c>
    </row>
    <row r="7" spans="1:6" ht="43.5">
      <c r="A7" s="7">
        <v>1</v>
      </c>
      <c r="B7" s="8" t="s">
        <v>26</v>
      </c>
      <c r="C7" s="8"/>
      <c r="D7" s="33">
        <f>D8+D9+D10+D11</f>
        <v>4000</v>
      </c>
      <c r="E7" s="9" t="s">
        <v>55</v>
      </c>
      <c r="F7" s="10"/>
    </row>
    <row r="8" spans="1:6" ht="72.75" customHeight="1">
      <c r="A8" s="11" t="s">
        <v>4</v>
      </c>
      <c r="B8" s="12" t="s">
        <v>3</v>
      </c>
      <c r="C8" s="13" t="s">
        <v>48</v>
      </c>
      <c r="D8" s="34">
        <v>300</v>
      </c>
      <c r="E8" s="14" t="s">
        <v>55</v>
      </c>
      <c r="F8" s="15" t="s">
        <v>36</v>
      </c>
    </row>
    <row r="9" spans="1:6" ht="135">
      <c r="A9" s="11" t="s">
        <v>5</v>
      </c>
      <c r="B9" s="16" t="s">
        <v>6</v>
      </c>
      <c r="C9" s="16" t="s">
        <v>49</v>
      </c>
      <c r="D9" s="34">
        <v>500</v>
      </c>
      <c r="E9" s="14" t="s">
        <v>55</v>
      </c>
      <c r="F9" s="15" t="s">
        <v>36</v>
      </c>
    </row>
    <row r="10" spans="1:6" ht="165">
      <c r="A10" s="11" t="s">
        <v>7</v>
      </c>
      <c r="B10" s="13" t="s">
        <v>8</v>
      </c>
      <c r="C10" s="17" t="s">
        <v>50</v>
      </c>
      <c r="D10" s="34">
        <v>500</v>
      </c>
      <c r="E10" s="14" t="s">
        <v>55</v>
      </c>
      <c r="F10" s="15" t="s">
        <v>36</v>
      </c>
    </row>
    <row r="11" spans="1:6" ht="45">
      <c r="A11" s="11" t="s">
        <v>9</v>
      </c>
      <c r="B11" s="13" t="s">
        <v>10</v>
      </c>
      <c r="C11" s="13" t="s">
        <v>51</v>
      </c>
      <c r="D11" s="34">
        <v>2700</v>
      </c>
      <c r="E11" s="14" t="s">
        <v>55</v>
      </c>
      <c r="F11" s="15" t="s">
        <v>36</v>
      </c>
    </row>
    <row r="12" spans="1:6" ht="57">
      <c r="A12" s="7">
        <v>2</v>
      </c>
      <c r="B12" s="18" t="s">
        <v>11</v>
      </c>
      <c r="C12" s="18"/>
      <c r="D12" s="33">
        <f>D13+D14+D15+D16</f>
        <v>3000</v>
      </c>
      <c r="E12" s="9" t="s">
        <v>55</v>
      </c>
      <c r="F12" s="10"/>
    </row>
    <row r="13" spans="1:6" ht="60">
      <c r="A13" s="11" t="s">
        <v>12</v>
      </c>
      <c r="B13" s="19" t="s">
        <v>13</v>
      </c>
      <c r="C13" s="19" t="s">
        <v>52</v>
      </c>
      <c r="D13" s="34">
        <v>2000</v>
      </c>
      <c r="E13" s="14" t="s">
        <v>55</v>
      </c>
      <c r="F13" s="15" t="s">
        <v>38</v>
      </c>
    </row>
    <row r="14" spans="1:6" ht="90">
      <c r="A14" s="11" t="s">
        <v>14</v>
      </c>
      <c r="B14" s="13" t="s">
        <v>15</v>
      </c>
      <c r="C14" s="13" t="s">
        <v>41</v>
      </c>
      <c r="D14" s="34">
        <v>400</v>
      </c>
      <c r="E14" s="14" t="s">
        <v>55</v>
      </c>
      <c r="F14" s="15" t="s">
        <v>37</v>
      </c>
    </row>
    <row r="15" spans="1:6" ht="60">
      <c r="A15" s="11" t="s">
        <v>16</v>
      </c>
      <c r="B15" s="12" t="s">
        <v>17</v>
      </c>
      <c r="C15" s="13" t="s">
        <v>42</v>
      </c>
      <c r="D15" s="34">
        <v>100</v>
      </c>
      <c r="E15" s="14" t="s">
        <v>55</v>
      </c>
      <c r="F15" s="15" t="s">
        <v>36</v>
      </c>
    </row>
    <row r="16" spans="1:6" ht="45">
      <c r="A16" s="11" t="s">
        <v>18</v>
      </c>
      <c r="B16" s="12" t="s">
        <v>32</v>
      </c>
      <c r="C16" s="13" t="s">
        <v>43</v>
      </c>
      <c r="D16" s="34">
        <v>500</v>
      </c>
      <c r="E16" s="14" t="s">
        <v>55</v>
      </c>
      <c r="F16" s="15" t="s">
        <v>37</v>
      </c>
    </row>
    <row r="17" spans="1:6" ht="114.75">
      <c r="A17" s="7">
        <v>3</v>
      </c>
      <c r="B17" s="8" t="s">
        <v>19</v>
      </c>
      <c r="C17" s="20" t="s">
        <v>44</v>
      </c>
      <c r="D17" s="35"/>
      <c r="E17" s="21" t="s">
        <v>29</v>
      </c>
      <c r="F17" s="10" t="s">
        <v>37</v>
      </c>
    </row>
    <row r="18" spans="1:6" ht="43.5">
      <c r="A18" s="7">
        <v>4</v>
      </c>
      <c r="B18" s="8" t="s">
        <v>20</v>
      </c>
      <c r="C18" s="8"/>
      <c r="D18" s="33">
        <f>D19+D20+D21</f>
        <v>800</v>
      </c>
      <c r="E18" s="21" t="s">
        <v>55</v>
      </c>
      <c r="F18" s="10" t="s">
        <v>39</v>
      </c>
    </row>
    <row r="19" spans="1:6" ht="45">
      <c r="A19" s="11" t="s">
        <v>21</v>
      </c>
      <c r="B19" s="22" t="s">
        <v>22</v>
      </c>
      <c r="C19" s="22" t="s">
        <v>45</v>
      </c>
      <c r="D19" s="34">
        <v>100</v>
      </c>
      <c r="E19" s="23" t="s">
        <v>55</v>
      </c>
      <c r="F19" s="14" t="s">
        <v>39</v>
      </c>
    </row>
    <row r="20" spans="1:6" ht="75">
      <c r="A20" s="11" t="s">
        <v>23</v>
      </c>
      <c r="B20" s="22" t="s">
        <v>24</v>
      </c>
      <c r="C20" s="22" t="s">
        <v>53</v>
      </c>
      <c r="D20" s="34">
        <v>500</v>
      </c>
      <c r="E20" s="23" t="s">
        <v>55</v>
      </c>
      <c r="F20" s="14" t="s">
        <v>39</v>
      </c>
    </row>
    <row r="21" spans="1:6" ht="60">
      <c r="A21" s="11" t="s">
        <v>25</v>
      </c>
      <c r="B21" s="16" t="s">
        <v>46</v>
      </c>
      <c r="C21" s="16" t="s">
        <v>47</v>
      </c>
      <c r="D21" s="34">
        <v>200</v>
      </c>
      <c r="E21" s="23" t="s">
        <v>55</v>
      </c>
      <c r="F21" s="14" t="s">
        <v>39</v>
      </c>
    </row>
    <row r="22" spans="1:6" ht="165">
      <c r="A22" s="7">
        <v>5</v>
      </c>
      <c r="B22" s="24" t="s">
        <v>33</v>
      </c>
      <c r="C22" s="25" t="s">
        <v>54</v>
      </c>
      <c r="D22" s="33">
        <v>1000</v>
      </c>
      <c r="E22" s="21" t="s">
        <v>55</v>
      </c>
      <c r="F22" s="10" t="s">
        <v>37</v>
      </c>
    </row>
    <row r="23" spans="1:6">
      <c r="A23" s="30" t="s">
        <v>34</v>
      </c>
      <c r="B23" s="31"/>
      <c r="C23" s="32"/>
      <c r="D23" s="33">
        <f>D7+D12+D18+D17+D22</f>
        <v>8800</v>
      </c>
      <c r="E23" s="26"/>
      <c r="F23" s="26"/>
    </row>
  </sheetData>
  <mergeCells count="5">
    <mergeCell ref="E5:F5"/>
    <mergeCell ref="A1:F1"/>
    <mergeCell ref="A2:F2"/>
    <mergeCell ref="A3:F3"/>
    <mergeCell ref="A23:C2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STMTLS</dc:creator>
  <cp:lastModifiedBy>NhatsonPC</cp:lastModifiedBy>
  <dcterms:created xsi:type="dcterms:W3CDTF">2026-01-13T07:38:52Z</dcterms:created>
  <dcterms:modified xsi:type="dcterms:W3CDTF">2026-01-21T06:35:43Z</dcterms:modified>
</cp:coreProperties>
</file>